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E6BC657E-6893-4D2B-A253-07D9FA5ADD5D}" xr6:coauthVersionLast="47" xr6:coauthVersionMax="47" xr10:uidLastSave="{00000000-0000-0000-0000-000000000000}"/>
  <bookViews>
    <workbookView xWindow="-120" yWindow="-120" windowWidth="29040" windowHeight="15840" xr2:uid="{2D117318-B067-4F4B-AF80-C724F39C6CD7}"/>
  </bookViews>
  <sheets>
    <sheet name="BALANCE GENER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38" i="1"/>
  <c r="C40" i="1" s="1"/>
  <c r="C30" i="1"/>
  <c r="C24" i="1"/>
  <c r="C20" i="1"/>
  <c r="C12" i="1"/>
  <c r="C15" i="1" s="1"/>
  <c r="C25" i="1" s="1"/>
  <c r="C42" i="1" l="1"/>
</calcChain>
</file>

<file path=xl/sharedStrings.xml><?xml version="1.0" encoding="utf-8"?>
<sst xmlns="http://schemas.openxmlformats.org/spreadsheetml/2006/main" count="33" uniqueCount="31">
  <si>
    <t>ACTIVOS</t>
  </si>
  <si>
    <t>ACTIVOS CORRIENTES</t>
  </si>
  <si>
    <t xml:space="preserve">DISPONIBILIDADES  EN CAJA Y BANCO  </t>
  </si>
  <si>
    <t xml:space="preserve">INVENTARIO DE SUMINISTROS 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</si>
  <si>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</si>
  <si>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</si>
  <si>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</si>
  <si>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</si>
  <si>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</si>
  <si>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</si>
  <si>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</si>
  <si>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</si>
  <si>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</si>
  <si>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>TOTAL ACTIVOS</t>
  </si>
  <si>
    <t>PASIVOS</t>
  </si>
  <si>
    <t>PASIVOS  CORRIENTES</t>
  </si>
  <si>
    <t xml:space="preserve">CUENTAS POR PAGAR A CORTO PLAZO </t>
  </si>
  <si>
    <t>TOTAL PASIVOS CORRIENTES</t>
  </si>
  <si>
    <t>PASIVOS NO  CORRIENTES</t>
  </si>
  <si>
    <t xml:space="preserve">CUENTAS POR PAGAR A LARGO PLAZO </t>
  </si>
  <si>
    <t xml:space="preserve">PATRIMONIO </t>
  </si>
  <si>
    <t xml:space="preserve">PATRIMONIO INSTITUCIONAL  </t>
  </si>
  <si>
    <t xml:space="preserve">RESULTADO DEL EJERCICIO ANTERIOR </t>
  </si>
  <si>
    <t xml:space="preserve">RESULTADO NETO DEL EJERCICIO  </t>
  </si>
  <si>
    <t>TOTAL PATRIMONIO NETO</t>
  </si>
  <si>
    <t>TOTAL PASIVOS Y PATRIMONIO</t>
  </si>
  <si>
    <t>__________________________</t>
  </si>
  <si>
    <t xml:space="preserve">    Lic.Pedro Jimenez</t>
  </si>
  <si>
    <t xml:space="preserve">      Licda. Katy Tavarez</t>
  </si>
  <si>
    <t xml:space="preserve">    Enc. Division Contabilidad</t>
  </si>
  <si>
    <t xml:space="preserve">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</si>
</sst>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"/>
    <numFmt numFmtId="166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MS Reference Sans Serif"/>
      <family val="2"/>
    </font>
    <font>
      <sz val="10"/>
      <name val="MS Reference Sans Serif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</cellStyleXfs>
  <cellXfs count="43">
    <xf numFmtId="0" fontId="0" fillId="0" borderId="0" xfId="0"/>
    <xf numFmtId="4" fontId="0" fillId="0" borderId="0" xfId="0" applyNumberFormat="1"/>
    <xf numFmtId="43" fontId="0" fillId="0" borderId="0" xfId="1" applyFont="1"/>
    <xf numFmtId="0" fontId="4" fillId="0" borderId="0" xfId="0" applyFont="1"/>
    <xf numFmtId="4" fontId="4" fillId="0" borderId="0" xfId="0" applyNumberFormat="1" applyFont="1"/>
    <xf numFmtId="43" fontId="0" fillId="0" borderId="0" xfId="0" applyNumberFormat="1"/>
    <xf numFmtId="0" fontId="6" fillId="2" borderId="0" xfId="2" applyFont="1" applyFill="1" applyAlignment="1">
      <alignment horizontal="justify"/>
    </xf>
    <xf numFmtId="0" fontId="6" fillId="2" borderId="0" xfId="2" applyFont="1" applyFill="1"/>
    <xf numFmtId="4" fontId="4" fillId="0" borderId="0" xfId="0" applyNumberFormat="1" applyFont="1" applyAlignment="1">
      <alignment horizontal="right"/>
    </xf>
    <xf numFmtId="43" fontId="2" fillId="0" borderId="0" xfId="1" applyFont="1"/>
    <xf numFmtId="0" fontId="7" fillId="2" borderId="0" xfId="2" applyFont="1" applyFill="1" applyAlignment="1">
      <alignment horizontal="justify"/>
    </xf>
    <xf numFmtId="4" fontId="7" fillId="2" borderId="0" xfId="3" applyNumberFormat="1" applyFont="1" applyFill="1" applyAlignment="1">
      <alignment horizontal="right"/>
    </xf>
    <xf numFmtId="164" fontId="6" fillId="2" borderId="1" xfId="4" applyFont="1" applyFill="1" applyBorder="1" applyAlignment="1">
      <alignment horizontal="right"/>
    </xf>
    <xf numFmtId="0" fontId="7" fillId="3" borderId="0" xfId="2" applyFont="1" applyFill="1" applyAlignment="1">
      <alignment horizontal="justify"/>
    </xf>
    <xf numFmtId="4" fontId="7" fillId="2" borderId="0" xfId="5" applyNumberFormat="1" applyFont="1" applyFill="1" applyAlignment="1">
      <alignment horizontal="right"/>
    </xf>
    <xf numFmtId="164" fontId="0" fillId="0" borderId="0" xfId="0" applyNumberFormat="1"/>
    <xf numFmtId="43" fontId="8" fillId="0" borderId="0" xfId="1" applyFont="1"/>
    <xf numFmtId="43" fontId="8" fillId="0" borderId="0" xfId="0" applyNumberFormat="1" applyFont="1"/>
    <xf numFmtId="4" fontId="7" fillId="3" borderId="0" xfId="3" applyNumberFormat="1" applyFont="1" applyFill="1" applyBorder="1" applyAlignment="1">
      <alignment horizontal="right"/>
    </xf>
    <xf numFmtId="0" fontId="6" fillId="3" borderId="0" xfId="2" applyFont="1" applyFill="1" applyAlignment="1">
      <alignment horizontal="justify"/>
    </xf>
    <xf numFmtId="4" fontId="6" fillId="2" borderId="2" xfId="4" applyNumberFormat="1" applyFont="1" applyFill="1" applyBorder="1" applyAlignment="1">
      <alignment horizontal="right"/>
    </xf>
    <xf numFmtId="165" fontId="0" fillId="0" borderId="0" xfId="0" applyNumberFormat="1"/>
    <xf numFmtId="0" fontId="6" fillId="0" borderId="0" xfId="2" applyFont="1" applyAlignment="1">
      <alignment horizontal="justify"/>
    </xf>
    <xf numFmtId="164" fontId="6" fillId="4" borderId="1" xfId="4" applyFont="1" applyFill="1" applyBorder="1" applyAlignment="1">
      <alignment horizontal="right"/>
    </xf>
    <xf numFmtId="4" fontId="6" fillId="2" borderId="0" xfId="5" applyNumberFormat="1" applyFont="1" applyFill="1" applyAlignment="1">
      <alignment horizontal="right"/>
    </xf>
    <xf numFmtId="4" fontId="7" fillId="3" borderId="0" xfId="5" applyNumberFormat="1" applyFont="1" applyFill="1" applyAlignment="1">
      <alignment horizontal="right"/>
    </xf>
    <xf numFmtId="43" fontId="2" fillId="0" borderId="0" xfId="0" applyNumberFormat="1" applyFont="1"/>
    <xf numFmtId="4" fontId="7" fillId="3" borderId="0" xfId="3" applyNumberFormat="1" applyFont="1" applyFill="1" applyAlignment="1">
      <alignment horizontal="right"/>
    </xf>
    <xf numFmtId="4" fontId="7" fillId="2" borderId="3" xfId="3" applyNumberFormat="1" applyFont="1" applyFill="1" applyBorder="1" applyAlignment="1">
      <alignment horizontal="right"/>
    </xf>
    <xf numFmtId="4" fontId="6" fillId="2" borderId="0" xfId="4" applyNumberFormat="1" applyFont="1" applyFill="1" applyBorder="1" applyAlignment="1">
      <alignment horizontal="right"/>
    </xf>
    <xf numFmtId="166" fontId="0" fillId="0" borderId="0" xfId="0" applyNumberFormat="1"/>
    <xf numFmtId="4" fontId="0" fillId="0" borderId="3" xfId="0" applyNumberFormat="1" applyBorder="1"/>
    <xf numFmtId="4" fontId="6" fillId="2" borderId="2" xfId="3" applyNumberFormat="1" applyFont="1" applyFill="1" applyBorder="1" applyAlignment="1">
      <alignment horizontal="right"/>
    </xf>
    <xf numFmtId="4" fontId="6" fillId="2" borderId="0" xfId="3" applyNumberFormat="1" applyFont="1" applyFill="1" applyBorder="1" applyAlignment="1">
      <alignment horizontal="right"/>
    </xf>
    <xf numFmtId="44" fontId="0" fillId="0" borderId="0" xfId="0" applyNumberFormat="1"/>
    <xf numFmtId="164" fontId="9" fillId="0" borderId="0" xfId="0" applyNumberFormat="1" applyFont="1"/>
    <xf numFmtId="164" fontId="3" fillId="0" borderId="0" xfId="0" applyNumberFormat="1" applyFont="1"/>
    <xf numFmtId="0" fontId="10" fillId="3" borderId="0" xfId="6" applyFont="1" applyFill="1" applyAlignment="1">
      <alignment horizontal="justify"/>
    </xf>
    <xf numFmtId="43" fontId="11" fillId="0" borderId="0" xfId="6" applyNumberFormat="1" applyFont="1"/>
    <xf numFmtId="0" fontId="11" fillId="2" borderId="0" xfId="6" applyFont="1" applyFill="1" applyAlignment="1">
      <alignment horizontal="justify"/>
    </xf>
    <xf numFmtId="0" fontId="12" fillId="2" borderId="0" xfId="0" applyFont="1" applyFill="1"/>
    <xf numFmtId="4" fontId="12" fillId="2" borderId="0" xfId="0" applyNumberFormat="1" applyFont="1" applyFill="1"/>
    <xf numFmtId="0" fontId="11" fillId="0" borderId="0" xfId="6" applyFont="1"/>
  </cellXfs>
  <cellStyles count="7">
    <cellStyle name="Comma" xfId="1" builtinId="3"/>
    <cellStyle name="Millares 4" xfId="3" xr:uid="{C662807E-8B55-44D3-8E1D-D4800688112F}"/>
    <cellStyle name="Moneda 4" xfId="4" xr:uid="{3A9F7383-898B-498F-A84B-D4946B504830}"/>
    <cellStyle name="Normal" xfId="0" builtinId="0"/>
    <cellStyle name="Normal 3" xfId="2" xr:uid="{AFF7B918-0307-4E42-982C-D153368B5C39}"/>
    <cellStyle name="Normal 4" xfId="5" xr:uid="{E8DD3BC8-B89D-470E-ABB0-2CD983D0EC9E}"/>
    <cellStyle name="Normal 6" xfId="6" xr:uid="{34CB90E7-841F-45CF-8F55-B2E625FCEF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322968</xdr:colOff>
      <xdr:row>0</xdr:row>
      <xdr:rowOff>89337</xdr:rowOff>
    </xdr:from>
    <xdr:to>
      <xdr:col>2</xdr:col>
      <xdr:colOff>758035</xdr:colOff>
      <xdr:row>7</xdr:row>
      <xdr:rowOff>166533</xdr:rowOff>
    </xdr:to>
    <xdr:grpSp>
      <xdr:nvGrpSpPr>
        <xdr:cNvPr id="14" name="Group 4">
          <a:extLst>
            <a:ext uri="{FF2B5EF4-FFF2-40B4-BE49-F238E27FC236}">
              <a16:creationId xmlns:a16="http://schemas.microsoft.com/office/drawing/2014/main" id="{8E70EFA2-16DA-4BA3-A514-2F1E9EFD69A3}"/>
            </a:ext>
          </a:extLst>
        </xdr:cNvPr>
        <xdr:cNvGrpSpPr>
          <a:grpSpLocks noChangeAspect="1"/>
        </xdr:cNvGrpSpPr>
      </xdr:nvGrpSpPr>
      <xdr:grpSpPr bwMode="auto">
        <a:xfrm>
          <a:off x="322968" y="89337"/>
          <a:ext cx="5016592" cy="1410696"/>
          <a:chOff x="10" y="0"/>
          <a:chExt cx="689" cy="165"/>
        </a:xfrm>
        <a:solidFill>
          <a:schemeClr val="bg1">
            <a:lumMod val="95000"/>
          </a:schemeClr>
        </a:solidFill>
      </xdr:grpSpPr>
      <xdr:sp macro="" textlink="">
        <xdr:nvSpPr>
          <xdr:cNvPr id="15" name="AutoShape 3">
            <a:extLst>
              <a:ext uri="{FF2B5EF4-FFF2-40B4-BE49-F238E27FC236}">
                <a16:creationId xmlns:a16="http://schemas.microsoft.com/office/drawing/2014/main" id="{442DA0E9-293D-F685-1519-C7C30375FB7F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6" name="Rectangle 5">
            <a:extLst>
              <a:ext uri="{FF2B5EF4-FFF2-40B4-BE49-F238E27FC236}">
                <a16:creationId xmlns:a16="http://schemas.microsoft.com/office/drawing/2014/main" id="{D6243196-1C72-C694-1AFD-B5D5AAD25426}"/>
              </a:ext>
            </a:extLst>
          </xdr:cNvPr>
          <xdr:cNvSpPr>
            <a:spLocks noChangeArrowheads="1"/>
          </xdr:cNvSpPr>
        </xdr:nvSpPr>
        <xdr:spPr bwMode="auto">
          <a:xfrm>
            <a:off x="26" y="4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7" name="Rectangle 6">
            <a:extLst>
              <a:ext uri="{FF2B5EF4-FFF2-40B4-BE49-F238E27FC236}">
                <a16:creationId xmlns:a16="http://schemas.microsoft.com/office/drawing/2014/main" id="{99E43E4C-F420-49CF-FEC0-E8E782FA793A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8" name="Rectangle 7">
            <a:extLst>
              <a:ext uri="{FF2B5EF4-FFF2-40B4-BE49-F238E27FC236}">
                <a16:creationId xmlns:a16="http://schemas.microsoft.com/office/drawing/2014/main" id="{ACEA89FA-244D-348D-15A7-B207B8ACF728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19" name="Rectangle 8">
            <a:extLst>
              <a:ext uri="{FF2B5EF4-FFF2-40B4-BE49-F238E27FC236}">
                <a16:creationId xmlns:a16="http://schemas.microsoft.com/office/drawing/2014/main" id="{1B9609DA-BFFF-F944-07E6-253D4B8392CA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Rectangle 9">
            <a:extLst>
              <a:ext uri="{FF2B5EF4-FFF2-40B4-BE49-F238E27FC236}">
                <a16:creationId xmlns:a16="http://schemas.microsoft.com/office/drawing/2014/main" id="{5C682447-4697-FD87-73ED-F2B74B7838C9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1" name="Rectangle 10">
            <a:extLst>
              <a:ext uri="{FF2B5EF4-FFF2-40B4-BE49-F238E27FC236}">
                <a16:creationId xmlns:a16="http://schemas.microsoft.com/office/drawing/2014/main" id="{9BCBD465-20FC-96A2-411F-5BF8B16D54E4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22" name="Rectangle 11">
            <a:extLst>
              <a:ext uri="{FF2B5EF4-FFF2-40B4-BE49-F238E27FC236}">
                <a16:creationId xmlns:a16="http://schemas.microsoft.com/office/drawing/2014/main" id="{4F4D0E3E-37F4-FDF7-D909-3D5EA4A4E714}"/>
              </a:ext>
            </a:extLst>
          </xdr:cNvPr>
          <xdr:cNvSpPr>
            <a:spLocks noChangeArrowheads="1"/>
          </xdr:cNvSpPr>
        </xdr:nvSpPr>
        <xdr:spPr bwMode="auto">
          <a:xfrm>
            <a:off x="252" y="103"/>
            <a:ext cx="253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ENERO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2024</a:t>
            </a:r>
          </a:p>
        </xdr:txBody>
      </xdr:sp>
      <xdr:sp macro="" textlink="">
        <xdr:nvSpPr>
          <xdr:cNvPr id="23" name="Rectangle 12">
            <a:extLst>
              <a:ext uri="{FF2B5EF4-FFF2-40B4-BE49-F238E27FC236}">
                <a16:creationId xmlns:a16="http://schemas.microsoft.com/office/drawing/2014/main" id="{5B60C322-B54E-4D8B-31E6-D296551BCD21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125559</xdr:colOff>
      <xdr:row>0</xdr:row>
      <xdr:rowOff>105699</xdr:rowOff>
    </xdr:from>
    <xdr:to>
      <xdr:col>0</xdr:col>
      <xdr:colOff>817079</xdr:colOff>
      <xdr:row>3</xdr:row>
      <xdr:rowOff>69273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3B262844-12E5-4D54-BE27-A9BB14C98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559" y="105699"/>
          <a:ext cx="691520" cy="53507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1015712</xdr:colOff>
      <xdr:row>2</xdr:row>
      <xdr:rowOff>121229</xdr:rowOff>
    </xdr:from>
    <xdr:to>
      <xdr:col>3</xdr:col>
      <xdr:colOff>53854</xdr:colOff>
      <xdr:row>5</xdr:row>
      <xdr:rowOff>151155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658A6727-FD71-43B2-96B2-C875117E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87787" y="502229"/>
          <a:ext cx="1152692" cy="60142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A65BE-2A06-4F96-819F-0BCFA90A8253}">
  <dimension ref="A1:H54"/>
  <sheetViews>
    <sheetView tabSelected="1" workbookViewId="0">
      <selection activeCell="D19" sqref="D19"/>
    </sheetView>
  </sheetViews>
  <sheetFormatPr defaultColWidth="11.42578125" defaultRowHeight="15" x14ac:dyDescent="0.25"/>
  <cols>
    <col min="1" max="1" width="51.85546875" customWidth="1"/>
    <col min="2" max="2" width="16.85546875" customWidth="1"/>
    <col min="3" max="3" width="31.7109375" customWidth="1"/>
  </cols>
  <sheetData>
    <row r="1" spans="1:8" x14ac:dyDescent="0.25">
      <c r="C1" s="1"/>
    </row>
    <row r="2" spans="1:8" x14ac:dyDescent="0.25">
      <c r="C2" s="1"/>
    </row>
    <row r="3" spans="1:8" x14ac:dyDescent="0.25">
      <c r="C3" s="1"/>
    </row>
    <row r="4" spans="1:8" x14ac:dyDescent="0.25">
      <c r="C4" s="1"/>
    </row>
    <row r="5" spans="1:8" x14ac:dyDescent="0.25">
      <c r="C5" s="1"/>
      <c r="D5" s="2"/>
    </row>
    <row r="6" spans="1:8" x14ac:dyDescent="0.25">
      <c r="A6" s="3"/>
      <c r="B6" s="3"/>
      <c r="C6" s="4"/>
      <c r="D6" s="2"/>
    </row>
    <row r="7" spans="1:8" x14ac:dyDescent="0.25">
      <c r="A7" s="3"/>
      <c r="B7" s="3"/>
      <c r="C7" s="4"/>
      <c r="D7" s="2"/>
    </row>
    <row r="8" spans="1:8" x14ac:dyDescent="0.25">
      <c r="A8" s="3"/>
      <c r="B8" s="3"/>
      <c r="C8" s="4"/>
      <c r="D8" s="5"/>
      <c r="E8" s="2"/>
    </row>
    <row r="9" spans="1:8" ht="13.5" customHeight="1" x14ac:dyDescent="0.25">
      <c r="A9" s="3"/>
      <c r="B9" s="3"/>
      <c r="C9" s="4"/>
      <c r="E9" s="2"/>
    </row>
    <row r="10" spans="1:8" ht="13.5" customHeight="1" x14ac:dyDescent="0.25">
      <c r="A10" s="6" t="s">
        <v>0</v>
      </c>
      <c r="B10" s="3"/>
      <c r="C10" s="4"/>
      <c r="E10" s="2"/>
    </row>
    <row r="11" spans="1:8" ht="13.5" customHeight="1" x14ac:dyDescent="0.25">
      <c r="A11" s="7" t="s">
        <v>1</v>
      </c>
      <c r="B11" s="3"/>
      <c r="C11" s="8"/>
      <c r="E11" s="9"/>
    </row>
    <row r="12" spans="1:8" ht="13.5" customHeight="1" x14ac:dyDescent="0.25">
      <c r="A12" s="10" t="s">
        <v>2</v>
      </c>
      <c r="B12" s="3"/>
      <c r="C12" s="11">
        <f>15099422.89+148500.22</f>
        <v>15247923.110000001</v>
      </c>
      <c r="D12" s="1"/>
      <c r="E12" s="2"/>
    </row>
    <row r="13" spans="1:8" ht="13.5" customHeight="1" x14ac:dyDescent="0.25">
      <c r="A13" s="10" t="s">
        <v>3</v>
      </c>
      <c r="B13" s="3"/>
      <c r="C13" s="11">
        <v>1985839</v>
      </c>
      <c r="D13" s="11"/>
      <c r="E13" s="9"/>
    </row>
    <row r="14" spans="1:8" ht="13.5" customHeight="1" x14ac:dyDescent="0.25">
      <c r="A14" s="10" t="s">
        <v>4</v>
      </c>
      <c r="B14" s="3"/>
      <c r="C14" s="11">
        <v>106695.67999999999</v>
      </c>
      <c r="D14" s="2"/>
      <c r="E14" s="2"/>
      <c r="F14" s="5"/>
    </row>
    <row r="15" spans="1:8" ht="17.25" customHeight="1" thickBot="1" x14ac:dyDescent="0.3">
      <c r="A15" s="6" t="s">
        <v>5</v>
      </c>
      <c r="B15" s="3"/>
      <c r="C15" s="12">
        <f>SUM(C12:C14)</f>
        <v>17340457.789999999</v>
      </c>
      <c r="D15" s="2"/>
      <c r="E15" s="2"/>
    </row>
    <row r="16" spans="1:8" ht="13.5" customHeight="1" thickTop="1" x14ac:dyDescent="0.25">
      <c r="A16" s="13"/>
      <c r="B16" s="3"/>
      <c r="C16" s="14"/>
      <c r="D16" s="2"/>
      <c r="E16" s="5"/>
      <c r="F16" s="5"/>
      <c r="G16" s="2"/>
      <c r="H16" s="2"/>
    </row>
    <row r="17" spans="1:8" ht="13.5" customHeight="1" x14ac:dyDescent="0.25">
      <c r="A17" s="6" t="s">
        <v>6</v>
      </c>
      <c r="B17" s="3"/>
      <c r="C17" s="14"/>
      <c r="D17" s="2"/>
      <c r="E17" s="2"/>
      <c r="F17" s="5"/>
      <c r="H17" s="2"/>
    </row>
    <row r="18" spans="1:8" ht="13.5" customHeight="1" x14ac:dyDescent="0.25">
      <c r="A18" s="10" t="s">
        <v>7</v>
      </c>
      <c r="B18" s="3"/>
      <c r="C18" s="14">
        <v>70496263</v>
      </c>
      <c r="D18" s="15"/>
      <c r="E18" s="16"/>
      <c r="F18" s="17"/>
      <c r="G18" s="5"/>
      <c r="H18" s="2"/>
    </row>
    <row r="19" spans="1:8" ht="13.5" customHeight="1" x14ac:dyDescent="0.25">
      <c r="A19" s="10" t="s">
        <v>8</v>
      </c>
      <c r="B19" s="3"/>
      <c r="C19" s="14">
        <v>792127.21</v>
      </c>
      <c r="D19" s="5"/>
      <c r="E19" s="16"/>
      <c r="F19" s="17"/>
      <c r="G19" s="5"/>
      <c r="H19" s="2"/>
    </row>
    <row r="20" spans="1:8" ht="21" customHeight="1" thickBot="1" x14ac:dyDescent="0.3">
      <c r="A20" s="6" t="s">
        <v>9</v>
      </c>
      <c r="B20" s="3"/>
      <c r="C20" s="12">
        <f>SUM(C18:C19)</f>
        <v>71288390.209999993</v>
      </c>
      <c r="D20" s="15"/>
      <c r="E20" s="2"/>
      <c r="F20" s="5"/>
      <c r="G20" s="5"/>
      <c r="H20" s="2"/>
    </row>
    <row r="21" spans="1:8" ht="13.5" customHeight="1" thickTop="1" x14ac:dyDescent="0.25">
      <c r="A21" s="13"/>
      <c r="B21" s="3"/>
      <c r="C21" s="18"/>
      <c r="D21" s="1"/>
      <c r="E21" s="2"/>
      <c r="F21" s="5"/>
      <c r="G21" s="5"/>
    </row>
    <row r="22" spans="1:8" ht="13.5" customHeight="1" x14ac:dyDescent="0.25">
      <c r="A22" s="19" t="s">
        <v>10</v>
      </c>
      <c r="B22" s="3"/>
      <c r="C22" s="18"/>
      <c r="D22" s="1"/>
      <c r="E22" s="9"/>
      <c r="F22" s="5"/>
    </row>
    <row r="23" spans="1:8" ht="13.5" customHeight="1" x14ac:dyDescent="0.25">
      <c r="A23" s="13" t="s">
        <v>11</v>
      </c>
      <c r="B23" s="3"/>
      <c r="C23" s="18">
        <v>176600</v>
      </c>
      <c r="D23" s="1"/>
      <c r="E23" s="2"/>
      <c r="F23" s="5"/>
      <c r="G23" s="5"/>
    </row>
    <row r="24" spans="1:8" ht="15" customHeight="1" x14ac:dyDescent="0.25">
      <c r="A24" s="19" t="s">
        <v>12</v>
      </c>
      <c r="B24" s="3"/>
      <c r="C24" s="20">
        <f>C23</f>
        <v>176600</v>
      </c>
      <c r="D24" s="21"/>
      <c r="E24" s="2"/>
    </row>
    <row r="25" spans="1:8" ht="19.5" customHeight="1" thickBot="1" x14ac:dyDescent="0.3">
      <c r="A25" s="22" t="s">
        <v>13</v>
      </c>
      <c r="B25" s="3"/>
      <c r="C25" s="23">
        <f>C15+C20+C24</f>
        <v>88805448</v>
      </c>
      <c r="D25" s="15"/>
      <c r="E25" s="2"/>
      <c r="F25" s="1"/>
    </row>
    <row r="26" spans="1:8" ht="13.5" customHeight="1" thickTop="1" x14ac:dyDescent="0.25">
      <c r="A26" s="19"/>
      <c r="B26" s="3"/>
      <c r="C26" s="24"/>
      <c r="E26" s="2"/>
    </row>
    <row r="27" spans="1:8" ht="13.5" customHeight="1" x14ac:dyDescent="0.25">
      <c r="A27" s="19" t="s">
        <v>14</v>
      </c>
      <c r="B27" s="3"/>
      <c r="C27" s="25"/>
      <c r="D27" s="5"/>
      <c r="E27" s="26"/>
    </row>
    <row r="28" spans="1:8" ht="13.5" customHeight="1" x14ac:dyDescent="0.25">
      <c r="A28" s="19" t="s">
        <v>15</v>
      </c>
      <c r="B28" s="3"/>
      <c r="C28" s="27"/>
      <c r="E28" s="5"/>
    </row>
    <row r="29" spans="1:8" ht="13.5" customHeight="1" x14ac:dyDescent="0.25">
      <c r="A29" s="13" t="s">
        <v>16</v>
      </c>
      <c r="B29" s="3"/>
      <c r="C29" s="28">
        <v>2769992.9</v>
      </c>
      <c r="D29" s="5"/>
      <c r="E29" s="5"/>
    </row>
    <row r="30" spans="1:8" ht="13.5" customHeight="1" x14ac:dyDescent="0.25">
      <c r="A30" s="19" t="s">
        <v>17</v>
      </c>
      <c r="B30" s="3"/>
      <c r="C30" s="29">
        <f>SUM(C29)</f>
        <v>2769992.9</v>
      </c>
    </row>
    <row r="31" spans="1:8" ht="13.5" customHeight="1" x14ac:dyDescent="0.25">
      <c r="A31" s="19"/>
      <c r="B31" s="3"/>
      <c r="C31" s="24"/>
    </row>
    <row r="32" spans="1:8" ht="13.5" customHeight="1" x14ac:dyDescent="0.25">
      <c r="A32" s="19" t="s">
        <v>18</v>
      </c>
      <c r="B32" s="3"/>
      <c r="C32" s="27"/>
      <c r="E32" s="30"/>
    </row>
    <row r="33" spans="1:7" ht="13.5" customHeight="1" x14ac:dyDescent="0.25">
      <c r="A33" s="13" t="s">
        <v>19</v>
      </c>
      <c r="B33" s="3"/>
      <c r="C33" s="31">
        <v>0</v>
      </c>
      <c r="F33" s="5"/>
    </row>
    <row r="34" spans="1:7" ht="13.5" customHeight="1" x14ac:dyDescent="0.25">
      <c r="A34" s="19" t="s">
        <v>17</v>
      </c>
      <c r="B34" s="3"/>
      <c r="C34" s="1">
        <v>0</v>
      </c>
    </row>
    <row r="35" spans="1:7" ht="13.5" customHeight="1" x14ac:dyDescent="0.25">
      <c r="A35" s="19"/>
      <c r="B35" s="3"/>
      <c r="C35" s="29"/>
      <c r="E35" s="2"/>
    </row>
    <row r="36" spans="1:7" ht="13.5" customHeight="1" x14ac:dyDescent="0.25">
      <c r="A36" s="19" t="s">
        <v>20</v>
      </c>
      <c r="B36" s="3"/>
      <c r="C36" s="14"/>
      <c r="D36" s="5"/>
      <c r="E36" s="2"/>
    </row>
    <row r="37" spans="1:7" ht="13.5" customHeight="1" x14ac:dyDescent="0.25">
      <c r="A37" s="13" t="s">
        <v>21</v>
      </c>
      <c r="B37" s="3"/>
      <c r="C37" s="14">
        <v>65298980.340000004</v>
      </c>
      <c r="D37" s="14"/>
      <c r="E37" s="2"/>
    </row>
    <row r="38" spans="1:7" ht="13.5" customHeight="1" x14ac:dyDescent="0.25">
      <c r="A38" s="13" t="s">
        <v>22</v>
      </c>
      <c r="B38" s="3"/>
      <c r="C38" s="14">
        <f>13654402+3485973</f>
        <v>17140375</v>
      </c>
      <c r="D38" s="14"/>
      <c r="E38" s="2"/>
      <c r="F38" s="1"/>
    </row>
    <row r="39" spans="1:7" ht="13.5" customHeight="1" x14ac:dyDescent="0.25">
      <c r="A39" s="13" t="s">
        <v>23</v>
      </c>
      <c r="B39" s="3"/>
      <c r="C39" s="11">
        <f>3596099+0.76</f>
        <v>3596099.76</v>
      </c>
      <c r="D39" s="11"/>
      <c r="E39" s="5"/>
    </row>
    <row r="40" spans="1:7" ht="13.5" customHeight="1" x14ac:dyDescent="0.25">
      <c r="A40" s="19" t="s">
        <v>24</v>
      </c>
      <c r="B40" s="3"/>
      <c r="C40" s="32">
        <f>+C37+C38+C39</f>
        <v>86035455.100000009</v>
      </c>
      <c r="D40" s="5"/>
      <c r="E40" s="5"/>
    </row>
    <row r="41" spans="1:7" ht="13.5" customHeight="1" x14ac:dyDescent="0.25">
      <c r="A41" s="19"/>
      <c r="B41" s="3"/>
      <c r="C41" s="33"/>
      <c r="D41" s="5"/>
      <c r="E41" s="5"/>
      <c r="F41" s="34"/>
    </row>
    <row r="42" spans="1:7" ht="16.5" customHeight="1" thickBot="1" x14ac:dyDescent="0.3">
      <c r="A42" s="22" t="s">
        <v>25</v>
      </c>
      <c r="B42" s="3"/>
      <c r="C42" s="23">
        <f>+C30+C40</f>
        <v>88805448.000000015</v>
      </c>
      <c r="D42" s="35"/>
      <c r="E42" s="36"/>
      <c r="G42" s="5"/>
    </row>
    <row r="43" spans="1:7" ht="16.5" customHeight="1" thickTop="1" x14ac:dyDescent="0.25">
      <c r="A43" s="22"/>
      <c r="B43" s="3"/>
      <c r="C43" s="29"/>
      <c r="D43" s="15"/>
      <c r="E43" s="15"/>
    </row>
    <row r="44" spans="1:7" ht="16.5" customHeight="1" x14ac:dyDescent="0.25">
      <c r="A44" s="22"/>
      <c r="B44" s="3"/>
      <c r="C44" s="29"/>
      <c r="D44" s="15"/>
      <c r="E44" s="15"/>
    </row>
    <row r="45" spans="1:7" x14ac:dyDescent="0.25">
      <c r="C45" s="1"/>
      <c r="D45" s="15"/>
      <c r="E45" s="5"/>
    </row>
    <row r="46" spans="1:7" ht="36.75" x14ac:dyDescent="0.25">
      <c r="A46" s="37" t="s">
        <v>26</v>
      </c>
      <c r="C46" s="1" t="s">
        <v>26</v>
      </c>
      <c r="D46" s="38"/>
    </row>
    <row r="47" spans="1:7" ht="12" customHeight="1" x14ac:dyDescent="0.25">
      <c r="A47" s="39" t="s">
        <v>27</v>
      </c>
      <c r="B47" s="40"/>
      <c r="C47" s="41" t="s">
        <v>28</v>
      </c>
      <c r="D47" s="42"/>
    </row>
    <row r="48" spans="1:7" ht="11.25" customHeight="1" x14ac:dyDescent="0.25">
      <c r="A48" s="39" t="s">
        <v>29</v>
      </c>
      <c r="B48" s="40"/>
      <c r="C48" s="41" t="s">
        <v>30</v>
      </c>
      <c r="D48" s="42"/>
    </row>
    <row r="49" spans="3:6" x14ac:dyDescent="0.25">
      <c r="C49" s="1"/>
    </row>
    <row r="50" spans="3:6" x14ac:dyDescent="0.25">
      <c r="C50" s="1"/>
    </row>
    <row r="51" spans="3:6" x14ac:dyDescent="0.25">
      <c r="C51" s="1"/>
    </row>
    <row r="52" spans="3:6" x14ac:dyDescent="0.25">
      <c r="C52" s="1"/>
    </row>
    <row r="53" spans="3:6" x14ac:dyDescent="0.25">
      <c r="C53" s="1"/>
    </row>
    <row r="54" spans="3:6" x14ac:dyDescent="0.25">
      <c r="C54" s="1"/>
      <c r="F54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Transparencia</cp:lastModifiedBy>
  <dcterms:created xsi:type="dcterms:W3CDTF">2024-02-06T12:37:53Z</dcterms:created>
  <dcterms:modified xsi:type="dcterms:W3CDTF">2024-02-06T13:58:52Z</dcterms:modified>
</cp:coreProperties>
</file>